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SPIT aprilie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<sst xmlns="http://schemas.openxmlformats.org/spreadsheetml/2006/main" count="88" uniqueCount="40">
  <si>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</si>
  <si>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</si>
  <si>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</si>
  <si>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</si>
  <si>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</si>
  <si>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</si>
  <si>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</si>
  <si>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TOTAL GENERAL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</si>
  <si>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</si>
  <si>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</si>
  <si>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</si>
  <si>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</si>
  <si>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</si>
  <si>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</si>
  <si>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</si>
  <si>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</si>
  <si>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</si>
  <si>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</si>
  <si>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</si>
  <si>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</si>
  <si>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</si>
  <si>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</si>
  <si>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NON DRG</t>
  </si>
  <si>
    <t>Valoare contractata aprilie  2023</t>
  </si>
  <si>
    <t>CENTRALIZATOR decontare servicii medicale spitalicesti aprilie  2023</t>
  </si>
  <si>
    <t>Valoare    decontata servicii  luna aprilie  2023</t>
  </si>
  <si>
    <t xml:space="preserve">Valori decontate APRILIE 2023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</si>
  <si>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</si>
  <si>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</si>
  <si>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</si>
  <si>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</si>
  <si>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</si>
  <si>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</si>
  <si>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</si>
  <si>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</si>
  <si>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</si>
  <si>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</si>
  <si>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</si>
  <si>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</si>
  <si>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Valoare decontata APRILIE 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</si>
</sst>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Palatino Linotype"/>
      <family val="1"/>
    </font>
    <font>
      <b/>
      <sz val="9"/>
      <name val="Palatino Linotyp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6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" fontId="2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4" fontId="25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4" fontId="3" fillId="9" borderId="11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4" fontId="3" fillId="9" borderId="10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4" fontId="26" fillId="4" borderId="13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3" fillId="9" borderId="23" xfId="0" applyNumberFormat="1" applyFont="1" applyFill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3" fillId="9" borderId="25" xfId="0" applyNumberFormat="1" applyFont="1" applyFill="1" applyBorder="1" applyAlignment="1">
      <alignment horizontal="right"/>
    </xf>
    <xf numFmtId="4" fontId="26" fillId="0" borderId="26" xfId="0" applyNumberFormat="1" applyFont="1" applyBorder="1" applyAlignment="1">
      <alignment horizontal="right" vertical="center"/>
    </xf>
    <xf numFmtId="4" fontId="26" fillId="0" borderId="27" xfId="0" applyNumberFormat="1" applyFont="1" applyBorder="1" applyAlignment="1">
      <alignment horizontal="right" vertical="center"/>
    </xf>
    <xf numFmtId="4" fontId="26" fillId="0" borderId="28" xfId="0" applyNumberFormat="1" applyFont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29" xfId="0" applyNumberFormat="1" applyFont="1" applyBorder="1" applyAlignment="1">
      <alignment horizontal="right" vertical="center" wrapText="1"/>
    </xf>
    <xf numFmtId="4" fontId="26" fillId="0" borderId="28" xfId="0" applyNumberFormat="1" applyFont="1" applyBorder="1" applyAlignment="1">
      <alignment horizontal="right" vertical="center" wrapText="1"/>
    </xf>
    <xf numFmtId="4" fontId="26" fillId="4" borderId="26" xfId="0" applyNumberFormat="1" applyFont="1" applyFill="1" applyBorder="1" applyAlignment="1">
      <alignment horizontal="right"/>
    </xf>
    <xf numFmtId="4" fontId="3" fillId="9" borderId="12" xfId="0" applyNumberFormat="1" applyFont="1" applyFill="1" applyBorder="1" applyAlignment="1">
      <alignment horizontal="right"/>
    </xf>
    <xf numFmtId="4" fontId="26" fillId="0" borderId="27" xfId="0" applyNumberFormat="1" applyFont="1" applyBorder="1" applyAlignment="1">
      <alignment horizontal="right" vertical="center" wrapText="1"/>
    </xf>
    <xf numFmtId="4" fontId="26" fillId="4" borderId="27" xfId="0" applyNumberFormat="1" applyFont="1" applyFill="1" applyBorder="1" applyAlignment="1">
      <alignment horizontal="right"/>
    </xf>
    <xf numFmtId="4" fontId="26" fillId="4" borderId="28" xfId="0" applyNumberFormat="1" applyFont="1" applyFill="1" applyBorder="1" applyAlignment="1">
      <alignment horizontal="right"/>
    </xf>
    <xf numFmtId="4" fontId="3" fillId="9" borderId="3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7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wrapText="1"/>
    </xf>
    <xf numFmtId="4" fontId="28" fillId="0" borderId="31" xfId="52" applyNumberFormat="1" applyFont="1" applyFill="1" applyBorder="1" applyAlignment="1">
      <alignment horizontal="left" vertical="center" wrapText="1"/>
      <protection/>
    </xf>
    <xf numFmtId="4" fontId="28" fillId="0" borderId="27" xfId="52" applyNumberFormat="1" applyFont="1" applyFill="1" applyBorder="1" applyAlignment="1">
      <alignment horizontal="right" vertical="center" wrapText="1"/>
      <protection/>
    </xf>
    <xf numFmtId="4" fontId="28" fillId="18" borderId="31" xfId="52" applyNumberFormat="1" applyFont="1" applyFill="1" applyBorder="1" applyAlignment="1">
      <alignment horizontal="left" vertical="center" wrapText="1"/>
      <protection/>
    </xf>
    <xf numFmtId="4" fontId="29" fillId="0" borderId="31" xfId="52" applyNumberFormat="1" applyFont="1" applyFill="1" applyBorder="1" applyAlignment="1">
      <alignment horizontal="left" vertical="center" wrapText="1"/>
      <protection/>
    </xf>
    <xf numFmtId="4" fontId="28" fillId="0" borderId="37" xfId="52" applyNumberFormat="1" applyFont="1" applyFill="1" applyBorder="1" applyAlignment="1">
      <alignment horizontal="left" vertical="center" wrapText="1"/>
      <protection/>
    </xf>
    <xf numFmtId="4" fontId="28" fillId="0" borderId="38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47">
      <selection activeCell="D79" sqref="D79"/>
    </sheetView>
  </sheetViews>
  <sheetFormatPr defaultColWidth="9.140625" defaultRowHeight="12.75"/>
  <cols>
    <col min="1" max="1" width="39.8515625" style="2" customWidth="1"/>
    <col min="2" max="2" width="24.8515625" style="2" customWidth="1"/>
    <col min="3" max="3" width="17.8515625" style="2" customWidth="1"/>
    <col min="4" max="4" width="21.57421875" style="2" customWidth="1"/>
    <col min="5" max="6" width="9.140625" style="2" customWidth="1"/>
    <col min="7" max="7" width="11.7109375" style="2" bestFit="1" customWidth="1"/>
    <col min="8" max="16384" width="9.140625" style="2" customWidth="1"/>
  </cols>
  <sheetData>
    <row r="1" spans="1:4" ht="15" customHeight="1">
      <c r="A1" s="3"/>
      <c r="B1" s="3"/>
      <c r="C1" s="3"/>
      <c r="D1" s="4"/>
    </row>
    <row r="2" spans="1:4" ht="15" customHeight="1" thickBot="1">
      <c r="A2" s="3"/>
      <c r="B2" s="45" t="s">
        <v>24</v>
      </c>
      <c r="C2" s="45"/>
      <c r="D2" s="45"/>
    </row>
    <row r="3" spans="1:4" s="5" customFormat="1" ht="90.75" customHeight="1" thickBot="1">
      <c r="A3" s="6" t="s">
        <v>0</v>
      </c>
      <c r="B3" s="7" t="s">
        <v>4</v>
      </c>
      <c r="C3" s="8" t="s">
        <v>23</v>
      </c>
      <c r="D3" s="9" t="s">
        <v>25</v>
      </c>
    </row>
    <row r="4" spans="1:4" ht="20.25" customHeight="1">
      <c r="A4" s="48" t="s">
        <v>9</v>
      </c>
      <c r="B4" s="10" t="s">
        <v>1</v>
      </c>
      <c r="C4" s="11">
        <v>4636549.94</v>
      </c>
      <c r="D4" s="32">
        <v>3166803.09</v>
      </c>
    </row>
    <row r="5" spans="1:7" ht="20.25" customHeight="1">
      <c r="A5" s="46"/>
      <c r="B5" s="12" t="s">
        <v>2</v>
      </c>
      <c r="C5" s="13">
        <v>250315.97</v>
      </c>
      <c r="D5" s="33">
        <v>165639.63</v>
      </c>
      <c r="G5" s="44"/>
    </row>
    <row r="6" spans="1:4" ht="17.25" customHeight="1" thickBot="1">
      <c r="A6" s="46"/>
      <c r="B6" s="14" t="s">
        <v>3</v>
      </c>
      <c r="C6" s="15">
        <v>670676.12</v>
      </c>
      <c r="D6" s="34">
        <v>470641.25</v>
      </c>
    </row>
    <row r="7" spans="1:4" ht="18" customHeight="1" thickBot="1">
      <c r="A7" s="49"/>
      <c r="B7" s="16" t="s">
        <v>5</v>
      </c>
      <c r="C7" s="17">
        <f>SUM(C4:C6)</f>
        <v>5557542.03</v>
      </c>
      <c r="D7" s="39">
        <f>SUM(D4:D6)</f>
        <v>3803083.9699999997</v>
      </c>
    </row>
    <row r="8" spans="1:4" ht="19.5" customHeight="1">
      <c r="A8" s="48" t="s">
        <v>10</v>
      </c>
      <c r="B8" s="10" t="s">
        <v>1</v>
      </c>
      <c r="C8" s="11">
        <v>3278893.77</v>
      </c>
      <c r="D8" s="35">
        <v>2364130.91</v>
      </c>
    </row>
    <row r="9" spans="1:4" ht="20.25" customHeight="1">
      <c r="A9" s="46"/>
      <c r="B9" s="12" t="s">
        <v>2</v>
      </c>
      <c r="C9" s="13">
        <v>327201.81</v>
      </c>
      <c r="D9" s="40">
        <v>164231.19</v>
      </c>
    </row>
    <row r="10" spans="1:4" ht="17.25" customHeight="1">
      <c r="A10" s="46"/>
      <c r="B10" s="14" t="s">
        <v>6</v>
      </c>
      <c r="C10" s="13">
        <v>72912.36</v>
      </c>
      <c r="D10" s="40">
        <v>56800.64</v>
      </c>
    </row>
    <row r="11" spans="1:4" ht="17.25" customHeight="1" thickBot="1">
      <c r="A11" s="46"/>
      <c r="B11" s="14" t="s">
        <v>3</v>
      </c>
      <c r="C11" s="13">
        <v>1191558.56</v>
      </c>
      <c r="D11" s="37">
        <v>906927.12</v>
      </c>
    </row>
    <row r="12" spans="1:4" ht="20.25" customHeight="1" thickBot="1">
      <c r="A12" s="47"/>
      <c r="B12" s="18" t="s">
        <v>5</v>
      </c>
      <c r="C12" s="19">
        <f>SUM(C8:C11)</f>
        <v>4870566.5</v>
      </c>
      <c r="D12" s="31">
        <f>SUM(D8:D11)</f>
        <v>3492089.8600000003</v>
      </c>
    </row>
    <row r="13" spans="1:4" ht="17.25" customHeight="1">
      <c r="A13" s="46" t="s">
        <v>11</v>
      </c>
      <c r="B13" s="10" t="s">
        <v>1</v>
      </c>
      <c r="C13" s="11">
        <v>3393930.25</v>
      </c>
      <c r="D13" s="35">
        <v>1890369.31</v>
      </c>
    </row>
    <row r="14" spans="1:4" ht="18" customHeight="1">
      <c r="A14" s="46"/>
      <c r="B14" s="12" t="s">
        <v>2</v>
      </c>
      <c r="C14" s="13">
        <v>572844.33</v>
      </c>
      <c r="D14" s="40">
        <v>189179.92</v>
      </c>
    </row>
    <row r="15" spans="1:4" ht="18.75" customHeight="1">
      <c r="A15" s="46"/>
      <c r="B15" s="14" t="s">
        <v>6</v>
      </c>
      <c r="C15" s="13">
        <v>109232</v>
      </c>
      <c r="D15" s="40">
        <v>35773.48</v>
      </c>
    </row>
    <row r="16" spans="1:4" ht="18.75" customHeight="1" thickBot="1">
      <c r="A16" s="46"/>
      <c r="B16" s="14" t="s">
        <v>3</v>
      </c>
      <c r="C16" s="15">
        <v>384730.36</v>
      </c>
      <c r="D16" s="37">
        <v>180240.21</v>
      </c>
    </row>
    <row r="17" spans="1:4" ht="18.75" customHeight="1" thickBot="1">
      <c r="A17" s="47"/>
      <c r="B17" s="18" t="s">
        <v>5</v>
      </c>
      <c r="C17" s="19">
        <f>SUM(C13:C16)</f>
        <v>4460736.94</v>
      </c>
      <c r="D17" s="31">
        <f>SUM(D13:D16)</f>
        <v>2295562.92</v>
      </c>
    </row>
    <row r="18" spans="1:4" ht="15.75" customHeight="1">
      <c r="A18" s="46" t="s">
        <v>12</v>
      </c>
      <c r="B18" s="10" t="s">
        <v>1</v>
      </c>
      <c r="C18" s="13">
        <v>716193.71</v>
      </c>
      <c r="D18" s="32">
        <v>662060.11</v>
      </c>
    </row>
    <row r="19" spans="1:4" ht="17.25" customHeight="1">
      <c r="A19" s="46"/>
      <c r="B19" s="12" t="s">
        <v>2</v>
      </c>
      <c r="C19" s="13">
        <v>109724.46</v>
      </c>
      <c r="D19" s="33">
        <v>59293.56</v>
      </c>
    </row>
    <row r="20" spans="1:4" ht="18.75" customHeight="1" thickBot="1">
      <c r="A20" s="46"/>
      <c r="B20" s="14" t="s">
        <v>3</v>
      </c>
      <c r="C20" s="13">
        <v>200278.41</v>
      </c>
      <c r="D20" s="34">
        <v>166935.29</v>
      </c>
    </row>
    <row r="21" spans="1:4" ht="20.25" customHeight="1" thickBot="1">
      <c r="A21" s="47"/>
      <c r="B21" s="16" t="s">
        <v>5</v>
      </c>
      <c r="C21" s="17">
        <f>SUM(C18:C20)</f>
        <v>1026196.58</v>
      </c>
      <c r="D21" s="39">
        <f>SUM(D18:D20)</f>
        <v>888288.96</v>
      </c>
    </row>
    <row r="22" spans="1:4" ht="16.5" customHeight="1">
      <c r="A22" s="46" t="s">
        <v>13</v>
      </c>
      <c r="B22" s="10" t="s">
        <v>1</v>
      </c>
      <c r="C22" s="13">
        <v>424378.89</v>
      </c>
      <c r="D22" s="35">
        <v>424014.01</v>
      </c>
    </row>
    <row r="23" spans="1:4" ht="15.75" customHeight="1">
      <c r="A23" s="46"/>
      <c r="B23" s="12" t="s">
        <v>2</v>
      </c>
      <c r="C23" s="13">
        <v>126495</v>
      </c>
      <c r="D23" s="40">
        <v>56688.5</v>
      </c>
    </row>
    <row r="24" spans="1:4" ht="18.75" customHeight="1">
      <c r="A24" s="46"/>
      <c r="B24" s="14" t="s">
        <v>6</v>
      </c>
      <c r="C24" s="13">
        <v>58439.12</v>
      </c>
      <c r="D24" s="40">
        <v>58439.12</v>
      </c>
    </row>
    <row r="25" spans="1:4" ht="18.75" customHeight="1" thickBot="1">
      <c r="A25" s="46"/>
      <c r="B25" s="14" t="s">
        <v>3</v>
      </c>
      <c r="C25" s="13">
        <v>295682</v>
      </c>
      <c r="D25" s="37">
        <v>207084</v>
      </c>
    </row>
    <row r="26" spans="1:4" ht="20.25" customHeight="1" thickBot="1">
      <c r="A26" s="47"/>
      <c r="B26" s="16" t="s">
        <v>5</v>
      </c>
      <c r="C26" s="17">
        <f>SUM(C22:C25)</f>
        <v>904995.01</v>
      </c>
      <c r="D26" s="39">
        <f>SUM(D22:D25)</f>
        <v>746225.63</v>
      </c>
    </row>
    <row r="27" spans="1:4" ht="18" customHeight="1">
      <c r="A27" s="46" t="s">
        <v>14</v>
      </c>
      <c r="B27" s="10" t="s">
        <v>1</v>
      </c>
      <c r="C27" s="13">
        <v>714848.04</v>
      </c>
      <c r="D27" s="32">
        <v>535559.93</v>
      </c>
    </row>
    <row r="28" spans="1:4" ht="17.25" customHeight="1">
      <c r="A28" s="46"/>
      <c r="B28" s="12" t="s">
        <v>2</v>
      </c>
      <c r="C28" s="13">
        <v>88948.73</v>
      </c>
      <c r="D28" s="33">
        <v>22958.84</v>
      </c>
    </row>
    <row r="29" spans="1:4" ht="16.5" customHeight="1" thickBot="1">
      <c r="A29" s="46"/>
      <c r="B29" s="14" t="s">
        <v>3</v>
      </c>
      <c r="C29" s="13">
        <v>466889.24</v>
      </c>
      <c r="D29" s="34">
        <v>368756.35</v>
      </c>
    </row>
    <row r="30" spans="1:4" ht="20.25" customHeight="1" thickBot="1">
      <c r="A30" s="47"/>
      <c r="B30" s="16" t="s">
        <v>5</v>
      </c>
      <c r="C30" s="17">
        <f>SUM(C27:C29)</f>
        <v>1270686.01</v>
      </c>
      <c r="D30" s="39">
        <f>SUM(D27:D29)</f>
        <v>927275.12</v>
      </c>
    </row>
    <row r="31" spans="1:4" ht="18.75" customHeight="1">
      <c r="A31" s="46" t="s">
        <v>15</v>
      </c>
      <c r="B31" s="10" t="s">
        <v>1</v>
      </c>
      <c r="C31" s="13">
        <v>645792.82</v>
      </c>
      <c r="D31" s="35">
        <v>644992.32</v>
      </c>
    </row>
    <row r="32" spans="1:4" ht="18.75" customHeight="1">
      <c r="A32" s="46"/>
      <c r="B32" s="12" t="s">
        <v>2</v>
      </c>
      <c r="C32" s="13">
        <v>52514.52</v>
      </c>
      <c r="D32" s="40">
        <v>40308.87</v>
      </c>
    </row>
    <row r="33" spans="1:4" ht="17.25" customHeight="1">
      <c r="A33" s="46"/>
      <c r="B33" s="14" t="s">
        <v>6</v>
      </c>
      <c r="C33" s="13">
        <v>29219.56</v>
      </c>
      <c r="D33" s="40">
        <v>21846.4</v>
      </c>
    </row>
    <row r="34" spans="1:4" ht="18.75" customHeight="1" thickBot="1">
      <c r="A34" s="46"/>
      <c r="B34" s="14" t="s">
        <v>3</v>
      </c>
      <c r="C34" s="13">
        <v>600000</v>
      </c>
      <c r="D34" s="37">
        <f>423174.55-198.19</f>
        <v>422976.36</v>
      </c>
    </row>
    <row r="35" spans="1:4" ht="19.5" customHeight="1" thickBot="1">
      <c r="A35" s="47"/>
      <c r="B35" s="16" t="s">
        <v>5</v>
      </c>
      <c r="C35" s="17">
        <f>SUM(C31:C34)</f>
        <v>1327526.9</v>
      </c>
      <c r="D35" s="39">
        <f>SUM(D31:D34)</f>
        <v>1130123.95</v>
      </c>
    </row>
    <row r="36" spans="1:4" ht="15.75" customHeight="1">
      <c r="A36" s="46" t="s">
        <v>16</v>
      </c>
      <c r="B36" s="10" t="s">
        <v>1</v>
      </c>
      <c r="C36" s="13">
        <v>574312.87</v>
      </c>
      <c r="D36" s="32">
        <v>515896.68</v>
      </c>
    </row>
    <row r="37" spans="1:4" ht="18" customHeight="1">
      <c r="A37" s="46"/>
      <c r="B37" s="12" t="s">
        <v>2</v>
      </c>
      <c r="C37" s="13">
        <v>62787.34</v>
      </c>
      <c r="D37" s="33">
        <v>51603.99</v>
      </c>
    </row>
    <row r="38" spans="1:4" ht="18" customHeight="1" thickBot="1">
      <c r="A38" s="46"/>
      <c r="B38" s="14" t="s">
        <v>3</v>
      </c>
      <c r="C38" s="13">
        <v>419691.02</v>
      </c>
      <c r="D38" s="34">
        <v>304695.67</v>
      </c>
    </row>
    <row r="39" spans="1:4" ht="18.75" customHeight="1" thickBot="1">
      <c r="A39" s="47"/>
      <c r="B39" s="16" t="s">
        <v>5</v>
      </c>
      <c r="C39" s="17">
        <f>SUM(C36:C38)</f>
        <v>1056791.23</v>
      </c>
      <c r="D39" s="39">
        <f>SUM(D36:D38)</f>
        <v>872196.3400000001</v>
      </c>
    </row>
    <row r="40" spans="1:4" ht="18" customHeight="1">
      <c r="A40" s="46" t="s">
        <v>17</v>
      </c>
      <c r="B40" s="10" t="s">
        <v>1</v>
      </c>
      <c r="C40" s="13">
        <v>354751.99</v>
      </c>
      <c r="D40" s="35">
        <v>212046.04</v>
      </c>
    </row>
    <row r="41" spans="1:4" ht="18" customHeight="1">
      <c r="A41" s="46"/>
      <c r="B41" s="14" t="s">
        <v>6</v>
      </c>
      <c r="C41" s="13">
        <v>116605.16</v>
      </c>
      <c r="D41" s="36">
        <v>36046.56</v>
      </c>
    </row>
    <row r="42" spans="1:4" ht="17.25" customHeight="1" thickBot="1">
      <c r="A42" s="46"/>
      <c r="B42" s="14" t="s">
        <v>3</v>
      </c>
      <c r="C42" s="13">
        <v>170238.81</v>
      </c>
      <c r="D42" s="37">
        <v>47737.41</v>
      </c>
    </row>
    <row r="43" spans="1:4" ht="18.75" customHeight="1" thickBot="1">
      <c r="A43" s="47"/>
      <c r="B43" s="16" t="s">
        <v>5</v>
      </c>
      <c r="C43" s="17">
        <f>SUM(C40:C42)</f>
        <v>641595.96</v>
      </c>
      <c r="D43" s="39">
        <f>SUM(D40:D42)</f>
        <v>295830.01</v>
      </c>
    </row>
    <row r="44" spans="1:4" ht="16.5" customHeight="1">
      <c r="A44" s="46" t="s">
        <v>18</v>
      </c>
      <c r="B44" s="10" t="s">
        <v>1</v>
      </c>
      <c r="C44" s="13">
        <v>393312.81</v>
      </c>
      <c r="D44" s="32">
        <v>353277.54</v>
      </c>
    </row>
    <row r="45" spans="1:4" ht="17.25" customHeight="1">
      <c r="A45" s="46"/>
      <c r="B45" s="14" t="s">
        <v>2</v>
      </c>
      <c r="C45" s="15">
        <v>1063927.05</v>
      </c>
      <c r="D45" s="34">
        <v>1063910.13</v>
      </c>
    </row>
    <row r="46" spans="1:4" ht="17.25" customHeight="1" thickBot="1">
      <c r="A46" s="47"/>
      <c r="B46" s="12" t="s">
        <v>3</v>
      </c>
      <c r="C46" s="15">
        <v>67529.8</v>
      </c>
      <c r="D46" s="34">
        <v>39534.49</v>
      </c>
    </row>
    <row r="47" spans="1:4" ht="16.5" customHeight="1" thickBot="1">
      <c r="A47" s="47"/>
      <c r="B47" s="20" t="s">
        <v>5</v>
      </c>
      <c r="C47" s="19">
        <f>SUM(C44:C46)</f>
        <v>1524769.6600000001</v>
      </c>
      <c r="D47" s="39">
        <f>SUM(D44:D46)</f>
        <v>1456722.16</v>
      </c>
    </row>
    <row r="48" spans="1:4" ht="17.25" customHeight="1" thickBot="1">
      <c r="A48" s="46" t="s">
        <v>19</v>
      </c>
      <c r="B48" s="21" t="s">
        <v>3</v>
      </c>
      <c r="C48" s="13">
        <v>150230.11</v>
      </c>
      <c r="D48" s="36">
        <v>116685.01</v>
      </c>
    </row>
    <row r="49" spans="1:4" ht="17.25" customHeight="1" thickBot="1">
      <c r="A49" s="46"/>
      <c r="B49" s="22" t="s">
        <v>5</v>
      </c>
      <c r="C49" s="17">
        <f>SUM(C48)</f>
        <v>150230.11</v>
      </c>
      <c r="D49" s="39">
        <f>SUM(D48)</f>
        <v>116685.01</v>
      </c>
    </row>
    <row r="50" spans="1:4" ht="17.25" customHeight="1">
      <c r="A50" s="46" t="s">
        <v>20</v>
      </c>
      <c r="B50" s="23" t="s">
        <v>22</v>
      </c>
      <c r="C50" s="24">
        <v>43084.28</v>
      </c>
      <c r="D50" s="38">
        <v>24453.24</v>
      </c>
    </row>
    <row r="51" spans="1:4" ht="15.75" customHeight="1">
      <c r="A51" s="46"/>
      <c r="B51" s="23" t="s">
        <v>2</v>
      </c>
      <c r="C51" s="11">
        <v>160264.03</v>
      </c>
      <c r="D51" s="41">
        <v>113551.58</v>
      </c>
    </row>
    <row r="52" spans="1:4" ht="15.75" customHeight="1" thickBot="1">
      <c r="A52" s="46"/>
      <c r="B52" s="25" t="s">
        <v>8</v>
      </c>
      <c r="C52" s="13">
        <v>102317.52</v>
      </c>
      <c r="D52" s="42">
        <v>66324.7</v>
      </c>
    </row>
    <row r="53" spans="1:4" ht="18" customHeight="1" thickBot="1">
      <c r="A53" s="46"/>
      <c r="B53" s="22" t="s">
        <v>5</v>
      </c>
      <c r="C53" s="17">
        <f>SUM(C50:C52)</f>
        <v>305665.83</v>
      </c>
      <c r="D53" s="39">
        <f>SUM(D50:D52)</f>
        <v>204329.52000000002</v>
      </c>
    </row>
    <row r="54" spans="1:4" ht="17.25" customHeight="1">
      <c r="A54" s="46" t="s">
        <v>21</v>
      </c>
      <c r="B54" s="25" t="s">
        <v>22</v>
      </c>
      <c r="C54" s="13">
        <v>29111</v>
      </c>
      <c r="D54" s="32">
        <v>0</v>
      </c>
    </row>
    <row r="55" spans="1:4" ht="17.25" customHeight="1">
      <c r="A55" s="46"/>
      <c r="B55" s="25" t="s">
        <v>2</v>
      </c>
      <c r="C55" s="13">
        <v>65292.75</v>
      </c>
      <c r="D55" s="33">
        <v>47782.42</v>
      </c>
    </row>
    <row r="56" spans="1:4" ht="17.25" customHeight="1" thickBot="1">
      <c r="A56" s="46"/>
      <c r="B56" s="25" t="s">
        <v>8</v>
      </c>
      <c r="C56" s="13">
        <v>41000</v>
      </c>
      <c r="D56" s="34">
        <v>34793.49</v>
      </c>
    </row>
    <row r="57" spans="1:4" ht="18" customHeight="1" thickBot="1">
      <c r="A57" s="46"/>
      <c r="B57" s="26" t="s">
        <v>5</v>
      </c>
      <c r="C57" s="27">
        <f>SUM(C54:C56)</f>
        <v>135403.75</v>
      </c>
      <c r="D57" s="43">
        <f>SUM(D54:D56)</f>
        <v>82575.91</v>
      </c>
    </row>
    <row r="58" spans="1:4" ht="18.75" customHeight="1" thickBot="1">
      <c r="A58" s="50" t="s">
        <v>7</v>
      </c>
      <c r="B58" s="51"/>
      <c r="C58" s="28">
        <f>C57+C53+C49+C47+C43+C39+C35+C30+C26+C21+C17+C12+C7</f>
        <v>23232706.51</v>
      </c>
      <c r="D58" s="29">
        <f>D57+D53+D49+D47+D43+D39+D35+D30+D26+D21+D17+D12+D7</f>
        <v>16310989.36</v>
      </c>
    </row>
    <row r="59" spans="1:4" ht="14.25">
      <c r="A59" s="30"/>
      <c r="B59" s="30"/>
      <c r="C59" s="30"/>
      <c r="D59" s="1"/>
    </row>
    <row r="62" spans="1:5" ht="12.75">
      <c r="A62" s="52" t="s">
        <v>26</v>
      </c>
      <c r="B62" s="52"/>
      <c r="C62" s="52"/>
      <c r="D62" s="52"/>
      <c r="E62" s="52"/>
    </row>
    <row r="63" spans="1:5" ht="12.75">
      <c r="A63" s="52"/>
      <c r="B63" s="52"/>
      <c r="C63" s="52"/>
      <c r="D63" s="52"/>
      <c r="E63" s="52"/>
    </row>
    <row r="64" spans="1:5" ht="12.75">
      <c r="A64" s="52"/>
      <c r="B64" s="52"/>
      <c r="C64" s="52"/>
      <c r="D64" s="52"/>
      <c r="E64" s="52"/>
    </row>
    <row r="65" spans="1:5" ht="12.75">
      <c r="A65" s="52"/>
      <c r="B65" s="52"/>
      <c r="C65" s="52"/>
      <c r="D65" s="52"/>
      <c r="E65" s="52"/>
    </row>
    <row r="66" spans="1:5" ht="12.75">
      <c r="A66" s="52"/>
      <c r="B66" s="52"/>
      <c r="C66" s="52"/>
      <c r="D66" s="52"/>
      <c r="E66" s="52"/>
    </row>
    <row r="67" spans="1:5" ht="12.75">
      <c r="A67" s="53"/>
      <c r="B67" s="53"/>
      <c r="C67" s="53"/>
      <c r="D67" s="53"/>
      <c r="E67" s="53"/>
    </row>
    <row r="68" ht="13.5" thickBot="1"/>
    <row r="69" spans="1:2" ht="25.5">
      <c r="A69" s="54" t="s">
        <v>0</v>
      </c>
      <c r="B69" s="55" t="s">
        <v>39</v>
      </c>
    </row>
    <row r="70" spans="1:2" ht="35.25" customHeight="1">
      <c r="A70" s="56" t="s">
        <v>27</v>
      </c>
      <c r="B70" s="57">
        <v>6341644</v>
      </c>
    </row>
    <row r="71" spans="1:2" ht="42" customHeight="1">
      <c r="A71" s="56" t="s">
        <v>28</v>
      </c>
      <c r="B71" s="57">
        <v>6513053</v>
      </c>
    </row>
    <row r="72" spans="1:2" ht="30" customHeight="1">
      <c r="A72" s="56" t="s">
        <v>29</v>
      </c>
      <c r="B72" s="57">
        <v>4232922</v>
      </c>
    </row>
    <row r="73" spans="1:2" ht="33" customHeight="1">
      <c r="A73" s="58" t="s">
        <v>30</v>
      </c>
      <c r="B73" s="57">
        <v>1270373</v>
      </c>
    </row>
    <row r="74" spans="1:2" ht="33.75" customHeight="1">
      <c r="A74" s="56" t="s">
        <v>31</v>
      </c>
      <c r="B74" s="57">
        <v>1495499</v>
      </c>
    </row>
    <row r="75" spans="1:2" ht="27" customHeight="1">
      <c r="A75" s="56" t="s">
        <v>32</v>
      </c>
      <c r="B75" s="57">
        <v>1408228</v>
      </c>
    </row>
    <row r="76" spans="1:2" ht="30" customHeight="1">
      <c r="A76" s="56" t="s">
        <v>33</v>
      </c>
      <c r="B76" s="57">
        <v>1709887</v>
      </c>
    </row>
    <row r="77" spans="1:2" ht="25.5" customHeight="1">
      <c r="A77" s="56" t="s">
        <v>34</v>
      </c>
      <c r="B77" s="57">
        <v>1644181</v>
      </c>
    </row>
    <row r="78" spans="1:2" ht="26.25" customHeight="1">
      <c r="A78" s="59" t="s">
        <v>35</v>
      </c>
      <c r="B78" s="57">
        <v>573783</v>
      </c>
    </row>
    <row r="79" spans="1:2" ht="29.25" customHeight="1">
      <c r="A79" s="59" t="s">
        <v>36</v>
      </c>
      <c r="B79" s="57">
        <v>655677</v>
      </c>
    </row>
    <row r="80" spans="1:2" ht="23.25" customHeight="1">
      <c r="A80" s="58" t="s">
        <v>37</v>
      </c>
      <c r="B80" s="57">
        <v>969945</v>
      </c>
    </row>
    <row r="81" spans="1:2" ht="22.5" customHeight="1" thickBot="1">
      <c r="A81" s="60" t="s">
        <v>38</v>
      </c>
      <c r="B81" s="61">
        <v>715204</v>
      </c>
    </row>
  </sheetData>
  <sheetProtection/>
  <mergeCells count="16">
    <mergeCell ref="A62:E67"/>
    <mergeCell ref="A22:A26"/>
    <mergeCell ref="A27:A30"/>
    <mergeCell ref="A31:A35"/>
    <mergeCell ref="A58:B58"/>
    <mergeCell ref="A40:A43"/>
    <mergeCell ref="A44:A47"/>
    <mergeCell ref="A48:A49"/>
    <mergeCell ref="A54:A57"/>
    <mergeCell ref="A50:A53"/>
    <mergeCell ref="A36:A39"/>
    <mergeCell ref="B2:D2"/>
    <mergeCell ref="A13:A17"/>
    <mergeCell ref="A18:A21"/>
    <mergeCell ref="A4:A7"/>
    <mergeCell ref="A8:A12"/>
  </mergeCells>
  <printOptions/>
  <pageMargins left="0" right="0" top="0.1968503937007874" bottom="0" header="0.4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2023-05-10T07:07:43Z</cp:lastPrinted>
  <dcterms:created xsi:type="dcterms:W3CDTF">2015-08-06T10:13:35Z</dcterms:created>
  <dcterms:modified xsi:type="dcterms:W3CDTF">2023-05-15T07:41:17Z</dcterms:modified>
  <cp:category/>
  <cp:version/>
  <cp:contentType/>
  <cp:contentStatus/>
</cp:coreProperties>
</file>